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1-2022 Krušni proizvodi, peciva i kolači (1)\Poziv na dostavu ponuda\"/>
    </mc:Choice>
  </mc:AlternateContent>
  <xr:revisionPtr revIDLastSave="0" documentId="13_ncr:1_{68267923-1492-4DBC-ACB1-971BF07768F0}" xr6:coauthVersionLast="47" xr6:coauthVersionMax="47" xr10:uidLastSave="{00000000-0000-0000-0000-000000000000}"/>
  <bookViews>
    <workbookView xWindow="-120" yWindow="-120" windowWidth="29040" windowHeight="15720" xr2:uid="{CC03080C-4B13-421A-B354-74EFB33DE69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J14" i="1" s="1"/>
  <c r="K14" i="1" s="1"/>
  <c r="I13" i="1" l="1"/>
  <c r="J13" i="1" l="1"/>
  <c r="K13" i="1" s="1"/>
  <c r="I9" i="1" l="1"/>
  <c r="I10" i="1"/>
  <c r="J10" i="1" s="1"/>
  <c r="I11" i="1"/>
  <c r="I12" i="1"/>
  <c r="J12" i="1" s="1"/>
  <c r="K12" i="1" s="1"/>
  <c r="I15" i="1" l="1"/>
  <c r="J9" i="1"/>
  <c r="I16" i="1" s="1"/>
  <c r="J11" i="1"/>
  <c r="K11" i="1" s="1"/>
  <c r="K10" i="1"/>
  <c r="K9" i="1" l="1"/>
  <c r="I17" i="1" s="1"/>
</calcChain>
</file>

<file path=xl/sharedStrings.xml><?xml version="1.0" encoding="utf-8"?>
<sst xmlns="http://schemas.openxmlformats.org/spreadsheetml/2006/main" count="30" uniqueCount="26">
  <si>
    <t>Studentski centar Dubrovnik</t>
  </si>
  <si>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</si>
  <si>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</si>
  <si>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</si>
  <si>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</si>
  <si>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</si>
  <si>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</si>
  <si>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</si>
  <si>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</si>
  <si>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</si>
  <si>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</si>
  <si>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</si>
  <si>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</si>
  <si>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Ukupni iznos bez PDV-a</t>
  </si>
  <si>
    <t>Ukupni iznos PDV-a</t>
  </si>
  <si>
    <t>Ukupni iznos s PDV-om</t>
  </si>
  <si>
    <t>kom</t>
  </si>
  <si>
    <t>BUREK / PITA OD SIRA, težina od 250 do 300 g,  udio svježeg sira minimalno 30%, zamrznuti proizvod</t>
  </si>
  <si>
    <t>SAVIJAČA OD JABUKA / ŠTRUDEL, nadjev od jabuke minimalno 25%, zamrznuti proizvod, od vučenog tijesta</t>
  </si>
  <si>
    <t>SAVIJAČA OD SIRA / ŠTRUDEL (slatki), nadjev od sira minimalno 25%, zamrznuti proizvod, od vučenog tijesta</t>
  </si>
  <si>
    <t>SAVIJAČA OD VIŠANJA / ŠTRUDEL, nadjev od višnje minimalno 25%, zamrznuti proizvod, od lisnatog tijesta</t>
  </si>
  <si>
    <t>MINI KROASAN, zamrznuti, punjen raznim nadjevima ili bez nadjeva s maslacem, težina od 20 do 35 grama</t>
  </si>
  <si>
    <t>MINI POGAČICE OD LISNATOG TIJESTA punjene raznim kremama ili nadjevima, pakiranje od 1000 do 3000 grama</t>
  </si>
  <si>
    <t>kg</t>
  </si>
  <si>
    <t>E-JN-11-2022 Nabava krušnih i mlinarskih proizvoda, peciva i kolača</t>
  </si>
  <si>
    <t>Grupa 4 - Krušni proizvodi - zamrznuti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</si>
</sst>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2" fontId="0" fillId="0" borderId="9" xfId="0" applyNumberFormat="1" applyFill="1" applyBorder="1" applyAlignment="1" applyProtection="1">
      <alignment horizontal="left" vertical="top"/>
      <protection locked="0"/>
    </xf>
    <xf numFmtId="2" fontId="0" fillId="0" borderId="9" xfId="0" applyNumberFormat="1" applyBorder="1" applyAlignment="1" applyProtection="1">
      <alignment horizontal="left" vertical="top"/>
      <protection locked="0"/>
    </xf>
    <xf numFmtId="4" fontId="0" fillId="0" borderId="9" xfId="0" applyNumberFormat="1" applyFill="1" applyBorder="1" applyAlignment="1" applyProtection="1">
      <alignment horizontal="center" vertical="center"/>
      <protection locked="0"/>
    </xf>
    <xf numFmtId="4" fontId="0" fillId="0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1" wrapText="1"/>
    </xf>
    <xf numFmtId="0" fontId="3" fillId="2" borderId="5" xfId="0" applyFont="1" applyFill="1" applyBorder="1" applyAlignment="1">
      <alignment horizontal="center" vertical="center" textRotation="91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CF99-74A7-43D2-BC97-305C54219D9D}">
  <dimension ref="A2:K17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7.140625" customWidth="1"/>
    <col min="2" max="2" width="50.7109375" customWidth="1"/>
    <col min="3" max="3" width="27.42578125" customWidth="1"/>
    <col min="4" max="4" width="27.5703125" customWidth="1"/>
    <col min="6" max="6" width="10.28515625" customWidth="1"/>
    <col min="7" max="7" width="9.85546875" customWidth="1"/>
  </cols>
  <sheetData>
    <row r="2" spans="1:11" x14ac:dyDescent="0.25">
      <c r="A2" s="17" t="s">
        <v>0</v>
      </c>
      <c r="B2" s="17"/>
      <c r="C2" s="17"/>
      <c r="D2" s="17"/>
      <c r="E2" s="17"/>
      <c r="F2" s="17"/>
    </row>
    <row r="3" spans="1:11" x14ac:dyDescent="0.25">
      <c r="A3" s="16" t="s">
        <v>24</v>
      </c>
      <c r="B3" s="16"/>
      <c r="C3" s="16"/>
      <c r="D3" s="16"/>
      <c r="E3" s="16"/>
      <c r="F3" s="16"/>
    </row>
    <row r="4" spans="1:11" x14ac:dyDescent="0.25">
      <c r="A4" s="16" t="s">
        <v>25</v>
      </c>
      <c r="B4" s="16"/>
      <c r="C4" s="16"/>
      <c r="D4" s="16"/>
      <c r="E4" s="16"/>
      <c r="F4" s="16"/>
    </row>
    <row r="5" spans="1:11" ht="15.75" thickBot="1" x14ac:dyDescent="0.3"/>
    <row r="6" spans="1:11" x14ac:dyDescent="0.25">
      <c r="A6" s="18" t="s">
        <v>1</v>
      </c>
      <c r="B6" s="20" t="s">
        <v>2</v>
      </c>
      <c r="C6" s="22" t="s">
        <v>3</v>
      </c>
      <c r="D6" s="22"/>
      <c r="E6" s="23" t="s">
        <v>4</v>
      </c>
      <c r="F6" s="25" t="s">
        <v>5</v>
      </c>
      <c r="G6" s="23" t="s">
        <v>6</v>
      </c>
      <c r="H6" s="23" t="s">
        <v>7</v>
      </c>
      <c r="I6" s="23" t="s">
        <v>8</v>
      </c>
      <c r="J6" s="23" t="s">
        <v>9</v>
      </c>
      <c r="K6" s="27" t="s">
        <v>10</v>
      </c>
    </row>
    <row r="7" spans="1:11" ht="80.25" customHeight="1" x14ac:dyDescent="0.25">
      <c r="A7" s="19"/>
      <c r="B7" s="21"/>
      <c r="C7" s="1" t="s">
        <v>11</v>
      </c>
      <c r="D7" s="1" t="s">
        <v>12</v>
      </c>
      <c r="E7" s="24"/>
      <c r="F7" s="26"/>
      <c r="G7" s="24"/>
      <c r="H7" s="24"/>
      <c r="I7" s="24"/>
      <c r="J7" s="24"/>
      <c r="K7" s="28"/>
    </row>
    <row r="8" spans="1:11" x14ac:dyDescent="0.25">
      <c r="A8" s="2">
        <v>1</v>
      </c>
      <c r="B8" s="3">
        <v>2</v>
      </c>
      <c r="C8" s="3">
        <v>3</v>
      </c>
      <c r="D8" s="3">
        <v>4</v>
      </c>
      <c r="E8" s="3">
        <v>6</v>
      </c>
      <c r="F8" s="4">
        <v>7</v>
      </c>
      <c r="G8" s="3">
        <v>8</v>
      </c>
      <c r="H8" s="3">
        <v>9</v>
      </c>
      <c r="I8" s="3">
        <v>10</v>
      </c>
      <c r="J8" s="3">
        <v>11</v>
      </c>
      <c r="K8" s="5">
        <v>12</v>
      </c>
    </row>
    <row r="9" spans="1:11" ht="75" customHeight="1" x14ac:dyDescent="0.25">
      <c r="A9" s="8">
        <v>1</v>
      </c>
      <c r="B9" s="9" t="s">
        <v>17</v>
      </c>
      <c r="C9" s="10"/>
      <c r="D9" s="10"/>
      <c r="E9" s="8" t="s">
        <v>16</v>
      </c>
      <c r="F9" s="8">
        <v>2000</v>
      </c>
      <c r="G9" s="12"/>
      <c r="H9" s="12"/>
      <c r="I9" s="13">
        <f t="shared" ref="I9:I12" si="0">F9*H9</f>
        <v>0</v>
      </c>
      <c r="J9" s="13">
        <f t="shared" ref="J9:J12" si="1">(I9*G9)/100</f>
        <v>0</v>
      </c>
      <c r="K9" s="13">
        <f t="shared" ref="K9:K12" si="2">I9+J9</f>
        <v>0</v>
      </c>
    </row>
    <row r="10" spans="1:11" ht="75" customHeight="1" x14ac:dyDescent="0.25">
      <c r="A10" s="8">
        <v>2</v>
      </c>
      <c r="B10" s="9" t="s">
        <v>18</v>
      </c>
      <c r="C10" s="10"/>
      <c r="D10" s="10"/>
      <c r="E10" s="8" t="s">
        <v>16</v>
      </c>
      <c r="F10" s="8">
        <v>350</v>
      </c>
      <c r="G10" s="12"/>
      <c r="H10" s="12"/>
      <c r="I10" s="13">
        <f t="shared" si="0"/>
        <v>0</v>
      </c>
      <c r="J10" s="13">
        <f t="shared" si="1"/>
        <v>0</v>
      </c>
      <c r="K10" s="13">
        <f t="shared" si="2"/>
        <v>0</v>
      </c>
    </row>
    <row r="11" spans="1:11" ht="75" customHeight="1" x14ac:dyDescent="0.25">
      <c r="A11" s="8">
        <v>3</v>
      </c>
      <c r="B11" s="9" t="s">
        <v>19</v>
      </c>
      <c r="C11" s="10"/>
      <c r="D11" s="10"/>
      <c r="E11" s="8" t="s">
        <v>16</v>
      </c>
      <c r="F11" s="8">
        <v>100</v>
      </c>
      <c r="G11" s="12"/>
      <c r="H11" s="12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1" ht="75" customHeight="1" x14ac:dyDescent="0.25">
      <c r="A12" s="8">
        <v>4</v>
      </c>
      <c r="B12" s="9" t="s">
        <v>20</v>
      </c>
      <c r="C12" s="10"/>
      <c r="D12" s="10"/>
      <c r="E12" s="8" t="s">
        <v>16</v>
      </c>
      <c r="F12" s="8">
        <v>150</v>
      </c>
      <c r="G12" s="12"/>
      <c r="H12" s="12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1" ht="75" customHeight="1" x14ac:dyDescent="0.25">
      <c r="A13" s="6">
        <v>5</v>
      </c>
      <c r="B13" s="7" t="s">
        <v>21</v>
      </c>
      <c r="C13" s="11"/>
      <c r="D13" s="11"/>
      <c r="E13" s="6" t="s">
        <v>16</v>
      </c>
      <c r="F13" s="6">
        <v>5500</v>
      </c>
      <c r="G13" s="14"/>
      <c r="H13" s="14"/>
      <c r="I13" s="15">
        <f t="shared" ref="I13:I14" si="3">F13*H13</f>
        <v>0</v>
      </c>
      <c r="J13" s="15">
        <f t="shared" ref="J13:J14" si="4">(I13*G13)/100</f>
        <v>0</v>
      </c>
      <c r="K13" s="15">
        <f t="shared" ref="K13:K14" si="5">I13+J13</f>
        <v>0</v>
      </c>
    </row>
    <row r="14" spans="1:11" ht="75" customHeight="1" x14ac:dyDescent="0.25">
      <c r="A14" s="6">
        <v>6</v>
      </c>
      <c r="B14" s="7" t="s">
        <v>22</v>
      </c>
      <c r="C14" s="11"/>
      <c r="D14" s="11"/>
      <c r="E14" s="6" t="s">
        <v>23</v>
      </c>
      <c r="F14" s="6">
        <v>150</v>
      </c>
      <c r="G14" s="14"/>
      <c r="H14" s="14"/>
      <c r="I14" s="15">
        <f t="shared" si="3"/>
        <v>0</v>
      </c>
      <c r="J14" s="15">
        <f t="shared" si="4"/>
        <v>0</v>
      </c>
      <c r="K14" s="15">
        <f t="shared" si="5"/>
        <v>0</v>
      </c>
    </row>
    <row r="15" spans="1:11" ht="20.100000000000001" customHeight="1" x14ac:dyDescent="0.25">
      <c r="A15" s="29" t="s">
        <v>13</v>
      </c>
      <c r="B15" s="30"/>
      <c r="C15" s="30"/>
      <c r="D15" s="30"/>
      <c r="E15" s="30"/>
      <c r="F15" s="30"/>
      <c r="G15" s="30"/>
      <c r="H15" s="31"/>
      <c r="I15" s="32">
        <f>SUM(I9:I14)</f>
        <v>0</v>
      </c>
      <c r="J15" s="33"/>
      <c r="K15" s="34"/>
    </row>
    <row r="16" spans="1:11" ht="20.100000000000001" customHeight="1" x14ac:dyDescent="0.25">
      <c r="A16" s="29" t="s">
        <v>14</v>
      </c>
      <c r="B16" s="30"/>
      <c r="C16" s="30"/>
      <c r="D16" s="30"/>
      <c r="E16" s="30"/>
      <c r="F16" s="30"/>
      <c r="G16" s="30"/>
      <c r="H16" s="31"/>
      <c r="I16" s="32">
        <f>SUM(J9:J14)</f>
        <v>0</v>
      </c>
      <c r="J16" s="33"/>
      <c r="K16" s="34"/>
    </row>
    <row r="17" spans="1:11" ht="20.100000000000001" customHeight="1" x14ac:dyDescent="0.25">
      <c r="A17" s="29" t="s">
        <v>15</v>
      </c>
      <c r="B17" s="30"/>
      <c r="C17" s="30"/>
      <c r="D17" s="30"/>
      <c r="E17" s="30"/>
      <c r="F17" s="30"/>
      <c r="G17" s="30"/>
      <c r="H17" s="31"/>
      <c r="I17" s="32">
        <f>(SUM(K9:K14))</f>
        <v>0</v>
      </c>
      <c r="J17" s="33"/>
      <c r="K17" s="34"/>
    </row>
  </sheetData>
  <sheetProtection algorithmName="SHA-512" hashValue="uVym6QmuNGyCOpK4F7xDtKC3xkg6/RQckl8SaNrTZBrDsaj2V7X1Og9LVgw6OBx4o2eCUjrl+sPe+F+LESfhBg==" saltValue="cPrqAQpbaywrneBAVIaXbw==" spinCount="100000" sheet="1" objects="1" scenarios="1"/>
  <mergeCells count="19">
    <mergeCell ref="A16:H16"/>
    <mergeCell ref="A17:H17"/>
    <mergeCell ref="I15:K15"/>
    <mergeCell ref="I16:K16"/>
    <mergeCell ref="I17:K17"/>
    <mergeCell ref="A15:H15"/>
    <mergeCell ref="G6:G7"/>
    <mergeCell ref="H6:H7"/>
    <mergeCell ref="I6:I7"/>
    <mergeCell ref="J6:J7"/>
    <mergeCell ref="K6:K7"/>
    <mergeCell ref="A3:F3"/>
    <mergeCell ref="A2:F2"/>
    <mergeCell ref="A4:F4"/>
    <mergeCell ref="A6:A7"/>
    <mergeCell ref="B6:B7"/>
    <mergeCell ref="C6:D6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2022-05-09T06:44:48Z</dcterms:created>
  <dcterms:modified xsi:type="dcterms:W3CDTF">2022-06-10T08:39:25Z</dcterms:modified>
</cp:coreProperties>
</file>