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45-2022 Nabava ukrasnih rasvjetnih tijela\"/>
    </mc:Choice>
  </mc:AlternateContent>
  <xr:revisionPtr revIDLastSave="0" documentId="13_ncr:1_{C8F3C03F-810B-4EE5-B6A1-AC836416F529}" xr6:coauthVersionLast="47" xr6:coauthVersionMax="47" xr10:uidLastSave="{00000000-0000-0000-0000-000000000000}"/>
  <bookViews>
    <workbookView xWindow="-120" yWindow="-120" windowWidth="29040" windowHeight="15720" xr2:uid="{EEB55B55-3D92-439B-899A-5E0EBE4CFE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" i="1" l="1"/>
  <c r="K18" i="1"/>
  <c r="K17" i="1"/>
  <c r="J8" i="1"/>
  <c r="J9" i="1"/>
  <c r="K9" i="1" s="1"/>
  <c r="J10" i="1"/>
  <c r="K10" i="1" s="1"/>
  <c r="J11" i="1"/>
  <c r="K11" i="1" s="1"/>
  <c r="L11" i="1" s="1"/>
  <c r="J12" i="1"/>
  <c r="K12" i="1" s="1"/>
  <c r="J13" i="1"/>
  <c r="K13" i="1" s="1"/>
  <c r="J14" i="1"/>
  <c r="J15" i="1"/>
  <c r="K15" i="1" s="1"/>
  <c r="J16" i="1"/>
  <c r="K16" i="1" s="1"/>
  <c r="L16" i="1" l="1"/>
  <c r="L15" i="1"/>
  <c r="L12" i="1"/>
  <c r="L14" i="1"/>
  <c r="L10" i="1"/>
  <c r="K14" i="1"/>
  <c r="L13" i="1"/>
  <c r="L9" i="1"/>
  <c r="K8" i="1"/>
  <c r="L8" i="1" s="1"/>
</calcChain>
</file>

<file path=xl/sharedStrings.xml><?xml version="1.0" encoding="utf-8"?>
<sst xmlns="http://schemas.openxmlformats.org/spreadsheetml/2006/main" count="35" uniqueCount="27">
  <si>
    <t>Redni broj</t>
  </si>
  <si>
    <t>Naziv i opis predmeta nabave</t>
  </si>
  <si>
    <t>PONUĐENI PROIZVOD</t>
  </si>
  <si>
    <t>jedinica mjere</t>
  </si>
  <si>
    <t xml:space="preserve">Predviđena količina </t>
  </si>
  <si>
    <t>stopa PDV-a (%)</t>
  </si>
  <si>
    <t>Jedinična cijena 
(u kn bez PDV-a)</t>
  </si>
  <si>
    <t xml:space="preserve">Naziv ponuđenog proizvoda, 
proizvođač, marka, tip, oznaka 
(ako je primjenjivo) </t>
  </si>
  <si>
    <t>Ostali podaci koji se odnose na taj proizvod i to prema svim karakteristikama iz troškovnika koje je definirao Naručitelj u stupcu „Naziv i opis predmeta nabave“</t>
  </si>
  <si>
    <t>Cijena ponude bez PDV-a:</t>
  </si>
  <si>
    <t>Iznos PDV-a:</t>
  </si>
  <si>
    <t>Cijena ponude s PDV-om</t>
  </si>
  <si>
    <t>Ukupna cijena 
(u kn bez PDV-a)
(6 x 8)</t>
  </si>
  <si>
    <t>iznos PDV-a
(9 x 7 / 100)</t>
  </si>
  <si>
    <t>Ukupna cijena 
(u kn s PDV-om)
(9+10)</t>
  </si>
  <si>
    <t>Predmet nabave: Ukrasna rasvjetna tijela</t>
  </si>
  <si>
    <t>Evidencijski broj nabave: E-JN-45-2022</t>
  </si>
  <si>
    <t>kom</t>
  </si>
  <si>
    <r>
      <rPr>
        <b/>
        <sz val="9"/>
        <rFont val="Calibri Light"/>
        <family val="2"/>
        <charset val="238"/>
        <scheme val="major"/>
      </rPr>
      <t>Svjetleći 2D motiv u obliku nepravilne zvijezde, s LED diodama - topla svjetlost max 3000 K</t>
    </r>
    <r>
      <rPr>
        <sz val="9"/>
        <rFont val="Calibri Light"/>
        <family val="2"/>
        <charset val="238"/>
        <scheme val="major"/>
      </rPr>
      <t xml:space="preserve">
dimenzije max. 55x55cm, težina max 1kg, ,zaštita od prašine i vode min. IP67, treći razred izolacije. Proizvod mora posjedovati sistem za međusobno povezivanje (AC/DC usmjerivač, razdjelnik i kabeli).
</t>
    </r>
  </si>
  <si>
    <r>
      <rPr>
        <b/>
        <sz val="9"/>
        <rFont val="Calibri Light"/>
        <family val="2"/>
        <charset val="238"/>
        <scheme val="major"/>
      </rPr>
      <t>Svjetleće zavjese, s LED diodama - topla svjetlost max 3000 K</t>
    </r>
    <r>
      <rPr>
        <sz val="9"/>
        <rFont val="Calibri Light"/>
        <family val="2"/>
        <charset val="238"/>
        <scheme val="major"/>
      </rPr>
      <t xml:space="preserve">
duljina max 3mx1cm, kabel crne boje, minimalno 160 LED dioda na 3m, zaštita od prašine i vode min. IP67, treći razred izolacije. Proizvod mora posjedovati sistem za međusobno povezivanje  (AC/DC usmjerivač, razdjelnik i kabeli).</t>
    </r>
  </si>
  <si>
    <r>
      <rPr>
        <b/>
        <sz val="9"/>
        <rFont val="Calibri Light"/>
        <family val="2"/>
        <charset val="238"/>
        <scheme val="major"/>
      </rPr>
      <t>Svjetleći LED motiv u obliku srca, s LED diodama u crvenoj boji - max 1000 K</t>
    </r>
    <r>
      <rPr>
        <sz val="9"/>
        <rFont val="Calibri Light"/>
        <family val="2"/>
        <charset val="238"/>
        <scheme val="major"/>
      </rPr>
      <t xml:space="preserve">
dimenzije min. 70x65x20cm, max težina 5kg, zaštita od prašine i vode min. IP67, treći razred izolacije. Proizvod mora posjedovati sistem za međusobno povezivanje (AC/DC usmjerivač, razdjelnik i kabeli).</t>
    </r>
  </si>
  <si>
    <r>
      <rPr>
        <b/>
        <sz val="9"/>
        <rFont val="Calibri Light"/>
        <family val="2"/>
        <charset val="238"/>
        <scheme val="major"/>
      </rPr>
      <t>Svjetleći 3D motiv u obliku manjeg srca, s LED diodama u crvenoj boji - max 1000 K</t>
    </r>
    <r>
      <rPr>
        <sz val="9"/>
        <rFont val="Calibri Light"/>
        <family val="2"/>
        <charset val="238"/>
        <scheme val="major"/>
      </rPr>
      <t xml:space="preserve">
dimenzije min. 30x30x20cm, težina 2kg, zaštita od prašine i vode min. IP67, treći razred izolacije. Proizvod mora posjedovati sistem za međusobno povezivanje (AC/DC usmjerivač, razdjelnik i kabeli).
</t>
    </r>
  </si>
  <si>
    <r>
      <rPr>
        <b/>
        <sz val="9"/>
        <rFont val="Calibri Light"/>
        <family val="2"/>
        <charset val="238"/>
        <scheme val="major"/>
      </rPr>
      <t>Svjetleći lanac, LED diode - min 6000 K</t>
    </r>
    <r>
      <rPr>
        <sz val="9"/>
        <rFont val="Calibri Light"/>
        <family val="2"/>
        <charset val="238"/>
        <scheme val="major"/>
      </rPr>
      <t xml:space="preserve">
duljina max 12m, min 10 LED dioda na 1m, zaštita od prašine i vode min IP67, drugi razred izolacije. Proizvod mora posjedovati sistem za međusobno povezivanje (AC/DC usmjerivač, razdjelnik i kabeli).</t>
    </r>
  </si>
  <si>
    <r>
      <rPr>
        <b/>
        <sz val="9"/>
        <rFont val="Calibri Light"/>
        <family val="2"/>
        <charset val="238"/>
        <scheme val="major"/>
      </rPr>
      <t>Drveni smjerokaz, ukrašen svjetlećim lancem s LED diodama - min 6000 K</t>
    </r>
    <r>
      <rPr>
        <sz val="9"/>
        <rFont val="Calibri Light"/>
        <family val="2"/>
        <charset val="238"/>
        <scheme val="major"/>
      </rPr>
      <t xml:space="preserve">
na smjerokazu mora biti napisano: 'Božična bajka u studentskom domu', duljina max 12m, 10 LED dioda na na 1m,  zaštita od prašine i vode min IP67 (AC/DC usmjerivač, razdjelnik i kabeli).</t>
    </r>
  </si>
  <si>
    <r>
      <rPr>
        <b/>
        <sz val="9"/>
        <rFont val="Calibri Light"/>
        <family val="2"/>
        <charset val="238"/>
        <scheme val="major"/>
      </rPr>
      <t>Svjetleće crijevo, s LED diodama - min 6000 K</t>
    </r>
    <r>
      <rPr>
        <sz val="9"/>
        <rFont val="Calibri Light"/>
        <family val="2"/>
        <charset val="238"/>
        <scheme val="major"/>
      </rPr>
      <t xml:space="preserve">
dimenzije koluta crijeva min 20m, debljina max 15mm, zaštita od prašine i vode min. IP67, treći razred izolacije. Proizvod mora posjedovati sistem za međusobno povezivanje (AC/DC usmjerivač, razdjelnik i kabeli). U cijenu ponude treba biti uračunat i adekvatni broj setova za povezivanje.</t>
    </r>
  </si>
  <si>
    <r>
      <rPr>
        <b/>
        <sz val="9"/>
        <rFont val="Calibri Light"/>
        <family val="2"/>
        <charset val="238"/>
        <scheme val="major"/>
      </rPr>
      <t>Svjetleći 3D motiv u obliku božićnog poklona,s LED diodama u crvenoj boji - max 3000 K</t>
    </r>
    <r>
      <rPr>
        <sz val="9"/>
        <rFont val="Calibri Light"/>
        <family val="2"/>
        <charset val="238"/>
        <scheme val="major"/>
      </rPr>
      <t xml:space="preserve">
dimenzije min. 50x50x60cm, max težina 7kg,  zaštita od prašine i vode min. IP67, treći razred izolacije. Proizvod mora posjedovati sistem za međusobno povezivanje (AC/DC usmjerivač, razdjelnik i kabeli).
</t>
    </r>
  </si>
  <si>
    <r>
      <rPr>
        <b/>
        <sz val="9"/>
        <color theme="1"/>
        <rFont val="Calibri"/>
        <family val="2"/>
        <charset val="238"/>
        <scheme val="minor"/>
      </rPr>
      <t>Svjetleći 3D motiv u obliku nepravilne zvijezde, s LED diodama -hladna svjetlost min 6000 K</t>
    </r>
    <r>
      <rPr>
        <sz val="9"/>
        <color theme="1"/>
        <rFont val="Calibri"/>
        <family val="2"/>
        <charset val="238"/>
        <scheme val="minor"/>
      </rPr>
      <t xml:space="preserve">
dimnezije min. 80x60cm, max težina 2kg,zaštita od prašine i vode min. IP67, treći razred izolacije. Proizvod mora posjedovati sistem za međusobno povezivanje (AC/DC usmjerivač, razdjelnik i kabeli).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</si>
</sst>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9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89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5" fillId="3" borderId="17" xfId="0" applyFont="1" applyFill="1" applyBorder="1"/>
    <xf numFmtId="0" fontId="0" fillId="0" borderId="3" xfId="0" applyBorder="1"/>
    <xf numFmtId="0" fontId="5" fillId="3" borderId="18" xfId="0" applyFont="1" applyFill="1" applyBorder="1"/>
    <xf numFmtId="0" fontId="5" fillId="3" borderId="20" xfId="0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/>
    <xf numFmtId="0" fontId="5" fillId="3" borderId="21" xfId="0" applyFont="1" applyFill="1" applyBorder="1"/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6" fillId="3" borderId="30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6" fillId="4" borderId="5" xfId="0" applyFont="1" applyFill="1" applyBorder="1" applyAlignment="1">
      <alignment horizontal="right"/>
    </xf>
    <xf numFmtId="0" fontId="6" fillId="4" borderId="6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0" fontId="6" fillId="4" borderId="8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0" fontId="6" fillId="4" borderId="11" xfId="0" applyFont="1" applyFill="1" applyBorder="1" applyAlignment="1">
      <alignment horizontal="right"/>
    </xf>
    <xf numFmtId="0" fontId="6" fillId="4" borderId="12" xfId="0" applyFont="1" applyFill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0" fontId="3" fillId="2" borderId="2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0" xfId="0" applyFont="1"/>
    <xf numFmtId="0" fontId="2" fillId="2" borderId="2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 wrapText="1"/>
    </xf>
    <xf numFmtId="3" fontId="3" fillId="2" borderId="33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4" borderId="37" xfId="0" applyFont="1" applyFill="1" applyBorder="1" applyAlignment="1">
      <alignment horizontal="right"/>
    </xf>
    <xf numFmtId="0" fontId="5" fillId="3" borderId="2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0</xdr:rowOff>
    </xdr:from>
    <xdr:to>
      <xdr:col>1</xdr:col>
      <xdr:colOff>910167</xdr:colOff>
      <xdr:row>0</xdr:row>
      <xdr:rowOff>1027369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7EC497A-B138-467B-B548-5C4296038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0"/>
          <a:ext cx="1238250" cy="1027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583AF-38D2-45B7-BDA7-6760CB0C9A80}">
  <dimension ref="A1:M19"/>
  <sheetViews>
    <sheetView tabSelected="1" zoomScale="90" zoomScaleNormal="90" workbookViewId="0">
      <selection activeCell="D9" sqref="D9:E9"/>
    </sheetView>
  </sheetViews>
  <sheetFormatPr defaultRowHeight="15" x14ac:dyDescent="0.25"/>
  <cols>
    <col min="1" max="1" width="6" customWidth="1"/>
    <col min="2" max="2" width="49.7109375" customWidth="1"/>
    <col min="3" max="3" width="26.42578125" customWidth="1"/>
    <col min="4" max="4" width="30.42578125" customWidth="1"/>
    <col min="5" max="5" width="10.85546875" customWidth="1"/>
    <col min="6" max="6" width="6.140625" customWidth="1"/>
    <col min="7" max="7" width="8.42578125" customWidth="1"/>
    <col min="8" max="8" width="7" customWidth="1"/>
    <col min="9" max="9" width="8.5703125" customWidth="1"/>
    <col min="11" max="11" width="9.85546875" customWidth="1"/>
    <col min="12" max="12" width="8.5703125" customWidth="1"/>
  </cols>
  <sheetData>
    <row r="1" spans="1:13" ht="81.75" customHeight="1" x14ac:dyDescent="0.25">
      <c r="A1" s="24"/>
      <c r="B1" s="24"/>
    </row>
    <row r="2" spans="1:13" x14ac:dyDescent="0.25">
      <c r="A2" s="44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x14ac:dyDescent="0.25">
      <c r="A3" s="44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3" ht="15.75" thickBot="1" x14ac:dyDescent="0.3"/>
    <row r="5" spans="1:13" x14ac:dyDescent="0.25">
      <c r="A5" s="46" t="s">
        <v>0</v>
      </c>
      <c r="B5" s="48" t="s">
        <v>1</v>
      </c>
      <c r="C5" s="50" t="s">
        <v>2</v>
      </c>
      <c r="D5" s="50"/>
      <c r="E5" s="50"/>
      <c r="F5" s="40" t="s">
        <v>3</v>
      </c>
      <c r="G5" s="55" t="s">
        <v>4</v>
      </c>
      <c r="H5" s="40" t="s">
        <v>5</v>
      </c>
      <c r="I5" s="40" t="s">
        <v>6</v>
      </c>
      <c r="J5" s="40" t="s">
        <v>12</v>
      </c>
      <c r="K5" s="40" t="s">
        <v>13</v>
      </c>
      <c r="L5" s="42" t="s">
        <v>14</v>
      </c>
    </row>
    <row r="6" spans="1:13" ht="75" customHeight="1" thickBot="1" x14ac:dyDescent="0.3">
      <c r="A6" s="47"/>
      <c r="B6" s="49"/>
      <c r="C6" s="18" t="s">
        <v>7</v>
      </c>
      <c r="D6" s="57" t="s">
        <v>8</v>
      </c>
      <c r="E6" s="58"/>
      <c r="F6" s="41"/>
      <c r="G6" s="56"/>
      <c r="H6" s="41"/>
      <c r="I6" s="41"/>
      <c r="J6" s="41"/>
      <c r="K6" s="41"/>
      <c r="L6" s="43"/>
    </row>
    <row r="7" spans="1:13" ht="9.9499999999999993" customHeight="1" thickBot="1" x14ac:dyDescent="0.3">
      <c r="A7" s="13">
        <v>1</v>
      </c>
      <c r="B7" s="15">
        <v>2</v>
      </c>
      <c r="C7" s="14">
        <v>3</v>
      </c>
      <c r="D7" s="53">
        <v>4</v>
      </c>
      <c r="E7" s="54"/>
      <c r="F7" s="15">
        <v>5</v>
      </c>
      <c r="G7" s="17">
        <v>6</v>
      </c>
      <c r="H7" s="61">
        <v>7</v>
      </c>
      <c r="I7" s="62">
        <v>8</v>
      </c>
      <c r="J7" s="16">
        <v>9</v>
      </c>
      <c r="K7" s="15">
        <v>10</v>
      </c>
      <c r="L7" s="14">
        <v>11</v>
      </c>
    </row>
    <row r="8" spans="1:13" ht="69.95" customHeight="1" x14ac:dyDescent="0.25">
      <c r="A8" s="21">
        <v>1</v>
      </c>
      <c r="B8" s="23" t="s">
        <v>26</v>
      </c>
      <c r="C8" s="10"/>
      <c r="D8" s="51"/>
      <c r="E8" s="52"/>
      <c r="F8" s="8" t="s">
        <v>17</v>
      </c>
      <c r="G8" s="9">
        <v>9</v>
      </c>
      <c r="H8" s="64"/>
      <c r="I8" s="64"/>
      <c r="J8" s="11">
        <f>G8*I8</f>
        <v>0</v>
      </c>
      <c r="K8" s="11">
        <f>(J8*H8)/100</f>
        <v>0</v>
      </c>
      <c r="L8" s="12">
        <f>J8+K8</f>
        <v>0</v>
      </c>
      <c r="M8" s="6"/>
    </row>
    <row r="9" spans="1:13" ht="69.95" customHeight="1" x14ac:dyDescent="0.25">
      <c r="A9" s="22">
        <v>2</v>
      </c>
      <c r="B9" s="20" t="s">
        <v>18</v>
      </c>
      <c r="C9" s="1"/>
      <c r="D9" s="59"/>
      <c r="E9" s="60"/>
      <c r="F9" s="2" t="s">
        <v>17</v>
      </c>
      <c r="G9" s="3">
        <v>40</v>
      </c>
      <c r="H9" s="1"/>
      <c r="I9" s="1"/>
      <c r="J9" s="4">
        <f t="shared" ref="J9:J16" si="0">G9*I9</f>
        <v>0</v>
      </c>
      <c r="K9" s="4">
        <f t="shared" ref="K9:K16" si="1">(J9*H9)/100</f>
        <v>0</v>
      </c>
      <c r="L9" s="5">
        <f t="shared" ref="L9:L16" si="2">J9+K9</f>
        <v>0</v>
      </c>
      <c r="M9" s="6"/>
    </row>
    <row r="10" spans="1:13" ht="72" customHeight="1" x14ac:dyDescent="0.25">
      <c r="A10" s="22">
        <v>3</v>
      </c>
      <c r="B10" s="20" t="s">
        <v>19</v>
      </c>
      <c r="C10" s="1"/>
      <c r="D10" s="59"/>
      <c r="E10" s="60"/>
      <c r="F10" s="2" t="s">
        <v>17</v>
      </c>
      <c r="G10" s="3">
        <v>20</v>
      </c>
      <c r="H10" s="1"/>
      <c r="I10" s="1"/>
      <c r="J10" s="4">
        <f t="shared" si="0"/>
        <v>0</v>
      </c>
      <c r="K10" s="4">
        <f t="shared" si="1"/>
        <v>0</v>
      </c>
      <c r="L10" s="5">
        <f t="shared" si="2"/>
        <v>0</v>
      </c>
      <c r="M10" s="6"/>
    </row>
    <row r="11" spans="1:13" ht="69.95" customHeight="1" x14ac:dyDescent="0.25">
      <c r="A11" s="22">
        <v>4</v>
      </c>
      <c r="B11" s="19" t="s">
        <v>25</v>
      </c>
      <c r="C11" s="1"/>
      <c r="D11" s="59"/>
      <c r="E11" s="60"/>
      <c r="F11" s="2" t="s">
        <v>17</v>
      </c>
      <c r="G11" s="3">
        <v>1</v>
      </c>
      <c r="H11" s="1"/>
      <c r="I11" s="1"/>
      <c r="J11" s="4">
        <f t="shared" si="0"/>
        <v>0</v>
      </c>
      <c r="K11" s="4">
        <f t="shared" si="1"/>
        <v>0</v>
      </c>
      <c r="L11" s="7">
        <f t="shared" si="2"/>
        <v>0</v>
      </c>
    </row>
    <row r="12" spans="1:13" ht="69.95" customHeight="1" x14ac:dyDescent="0.25">
      <c r="A12" s="22">
        <v>5</v>
      </c>
      <c r="B12" s="20" t="s">
        <v>20</v>
      </c>
      <c r="C12" s="1"/>
      <c r="D12" s="59"/>
      <c r="E12" s="60"/>
      <c r="F12" s="2" t="s">
        <v>17</v>
      </c>
      <c r="G12" s="3">
        <v>2</v>
      </c>
      <c r="H12" s="1"/>
      <c r="I12" s="1"/>
      <c r="J12" s="4">
        <f t="shared" si="0"/>
        <v>0</v>
      </c>
      <c r="K12" s="4">
        <f t="shared" si="1"/>
        <v>0</v>
      </c>
      <c r="L12" s="7">
        <f t="shared" si="2"/>
        <v>0</v>
      </c>
    </row>
    <row r="13" spans="1:13" ht="69.95" customHeight="1" x14ac:dyDescent="0.25">
      <c r="A13" s="22">
        <v>6</v>
      </c>
      <c r="B13" s="20" t="s">
        <v>21</v>
      </c>
      <c r="C13" s="1"/>
      <c r="D13" s="59"/>
      <c r="E13" s="60"/>
      <c r="F13" s="2" t="s">
        <v>17</v>
      </c>
      <c r="G13" s="3">
        <v>2</v>
      </c>
      <c r="H13" s="1"/>
      <c r="I13" s="1"/>
      <c r="J13" s="4">
        <f t="shared" si="0"/>
        <v>0</v>
      </c>
      <c r="K13" s="4">
        <f t="shared" si="1"/>
        <v>0</v>
      </c>
      <c r="L13" s="7">
        <f t="shared" si="2"/>
        <v>0</v>
      </c>
    </row>
    <row r="14" spans="1:13" ht="69.95" customHeight="1" x14ac:dyDescent="0.25">
      <c r="A14" s="22">
        <v>7</v>
      </c>
      <c r="B14" s="20" t="s">
        <v>22</v>
      </c>
      <c r="C14" s="1"/>
      <c r="D14" s="59"/>
      <c r="E14" s="60"/>
      <c r="F14" s="2" t="s">
        <v>17</v>
      </c>
      <c r="G14" s="3">
        <v>21</v>
      </c>
      <c r="H14" s="1"/>
      <c r="I14" s="1"/>
      <c r="J14" s="4">
        <f t="shared" si="0"/>
        <v>0</v>
      </c>
      <c r="K14" s="4">
        <f t="shared" si="1"/>
        <v>0</v>
      </c>
      <c r="L14" s="7">
        <f t="shared" si="2"/>
        <v>0</v>
      </c>
    </row>
    <row r="15" spans="1:13" ht="69.95" customHeight="1" x14ac:dyDescent="0.25">
      <c r="A15" s="22">
        <v>8</v>
      </c>
      <c r="B15" s="20" t="s">
        <v>23</v>
      </c>
      <c r="C15" s="1"/>
      <c r="D15" s="59"/>
      <c r="E15" s="60"/>
      <c r="F15" s="2" t="s">
        <v>17</v>
      </c>
      <c r="G15" s="3">
        <v>1</v>
      </c>
      <c r="H15" s="1"/>
      <c r="I15" s="1"/>
      <c r="J15" s="4">
        <f t="shared" si="0"/>
        <v>0</v>
      </c>
      <c r="K15" s="4">
        <f t="shared" si="1"/>
        <v>0</v>
      </c>
      <c r="L15" s="7">
        <f t="shared" si="2"/>
        <v>0</v>
      </c>
    </row>
    <row r="16" spans="1:13" ht="69.95" customHeight="1" thickBot="1" x14ac:dyDescent="0.3">
      <c r="A16" s="22">
        <v>9</v>
      </c>
      <c r="B16" s="20" t="s">
        <v>24</v>
      </c>
      <c r="C16" s="1"/>
      <c r="D16" s="59"/>
      <c r="E16" s="60"/>
      <c r="F16" s="2" t="s">
        <v>17</v>
      </c>
      <c r="G16" s="3">
        <v>9</v>
      </c>
      <c r="H16" s="1"/>
      <c r="I16" s="1"/>
      <c r="J16" s="4">
        <f t="shared" si="0"/>
        <v>0</v>
      </c>
      <c r="K16" s="4">
        <f t="shared" si="1"/>
        <v>0</v>
      </c>
      <c r="L16" s="7">
        <f t="shared" si="2"/>
        <v>0</v>
      </c>
    </row>
    <row r="17" spans="1:12" x14ac:dyDescent="0.25">
      <c r="A17" s="25" t="s">
        <v>9</v>
      </c>
      <c r="B17" s="26"/>
      <c r="C17" s="26"/>
      <c r="D17" s="26"/>
      <c r="E17" s="26"/>
      <c r="F17" s="26"/>
      <c r="G17" s="26"/>
      <c r="H17" s="63"/>
      <c r="I17" s="63"/>
      <c r="J17" s="27"/>
      <c r="K17" s="34">
        <f>SUM(J8:J16)</f>
        <v>0</v>
      </c>
      <c r="L17" s="35"/>
    </row>
    <row r="18" spans="1:12" x14ac:dyDescent="0.25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30"/>
      <c r="K18" s="36">
        <f>SUM(K8:K16)</f>
        <v>0</v>
      </c>
      <c r="L18" s="37"/>
    </row>
    <row r="19" spans="1:12" ht="15.75" thickBot="1" x14ac:dyDescent="0.3">
      <c r="A19" s="31" t="s">
        <v>11</v>
      </c>
      <c r="B19" s="32"/>
      <c r="C19" s="32"/>
      <c r="D19" s="32"/>
      <c r="E19" s="32"/>
      <c r="F19" s="32"/>
      <c r="G19" s="32"/>
      <c r="H19" s="32"/>
      <c r="I19" s="32"/>
      <c r="J19" s="33"/>
      <c r="K19" s="38">
        <f>SUM(L8:L16)</f>
        <v>0</v>
      </c>
      <c r="L19" s="39"/>
    </row>
  </sheetData>
  <sheetProtection algorithmName="SHA-512" hashValue="FQUQLNZCAmLlFBLAfkQoavijS0QkYQY5mTbIrxvHhEuHoRPMm/g8emd+T6UeK+0tjOHUtckck3JGxkZZA3hB0Q==" saltValue="OPgbAf9jbSUySpZflpaJzg==" spinCount="100000" sheet="1" objects="1" scenarios="1"/>
  <mergeCells count="30">
    <mergeCell ref="D14:E14"/>
    <mergeCell ref="D15:E15"/>
    <mergeCell ref="D16:E16"/>
    <mergeCell ref="D9:E9"/>
    <mergeCell ref="D10:E10"/>
    <mergeCell ref="D11:E11"/>
    <mergeCell ref="D12:E12"/>
    <mergeCell ref="D13:E13"/>
    <mergeCell ref="D8:E8"/>
    <mergeCell ref="D7:E7"/>
    <mergeCell ref="F5:F6"/>
    <mergeCell ref="G5:G6"/>
    <mergeCell ref="H5:H6"/>
    <mergeCell ref="D6:E6"/>
    <mergeCell ref="A1:B1"/>
    <mergeCell ref="A17:J17"/>
    <mergeCell ref="A18:J18"/>
    <mergeCell ref="A19:J19"/>
    <mergeCell ref="K17:L17"/>
    <mergeCell ref="K18:L18"/>
    <mergeCell ref="K19:L19"/>
    <mergeCell ref="I5:I6"/>
    <mergeCell ref="J5:J6"/>
    <mergeCell ref="K5:K6"/>
    <mergeCell ref="L5:L6"/>
    <mergeCell ref="A2:L2"/>
    <mergeCell ref="A3:L3"/>
    <mergeCell ref="A5:A6"/>
    <mergeCell ref="B5:B6"/>
    <mergeCell ref="C5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2022-03-08T14:30:42Z</dcterms:created>
  <dcterms:modified xsi:type="dcterms:W3CDTF">2022-09-13T12:59:56Z</dcterms:modified>
</cp:coreProperties>
</file>